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9440" windowHeight="8805" activeTab="0"/>
  </bookViews>
  <sheets>
    <sheet name="Спаартакиада" sheetId="1" r:id="rId1"/>
  </sheets>
  <definedNames/>
  <calcPr fullCalcOnLoad="1"/>
</workbook>
</file>

<file path=xl/sharedStrings.xml><?xml version="1.0" encoding="utf-8"?>
<sst xmlns="http://schemas.openxmlformats.org/spreadsheetml/2006/main" count="264" uniqueCount="60">
  <si>
    <t>Количество очков по весовым категориям</t>
  </si>
  <si>
    <t>Всего очков</t>
  </si>
  <si>
    <t>Занятые</t>
  </si>
  <si>
    <t>места</t>
  </si>
  <si>
    <t>№ п/п</t>
  </si>
  <si>
    <t>Протокол командных результатов среди команд районов и городов</t>
  </si>
  <si>
    <t xml:space="preserve">Команды  </t>
  </si>
  <si>
    <t>районов и городов</t>
  </si>
  <si>
    <t>девушки</t>
  </si>
  <si>
    <t>юноши</t>
  </si>
  <si>
    <t>м</t>
  </si>
  <si>
    <t>о</t>
  </si>
  <si>
    <t>Канашский район</t>
  </si>
  <si>
    <t>Красноармейский район</t>
  </si>
  <si>
    <t>Чебоксарский район</t>
  </si>
  <si>
    <t>Батыревский район</t>
  </si>
  <si>
    <t>Ибресинский район</t>
  </si>
  <si>
    <t>Комсмольский район</t>
  </si>
  <si>
    <t>Вурнарский район</t>
  </si>
  <si>
    <t>г. Канаш</t>
  </si>
  <si>
    <t>г. Чебоксары</t>
  </si>
  <si>
    <t>г. Новочебоксарск</t>
  </si>
  <si>
    <t>Урмарский район</t>
  </si>
  <si>
    <t>Марпосадский район</t>
  </si>
  <si>
    <t>Яльчикский район</t>
  </si>
  <si>
    <t>Красночетайский район</t>
  </si>
  <si>
    <t>Моргаушский район</t>
  </si>
  <si>
    <t>Шемуршинский район</t>
  </si>
  <si>
    <t>Шумерлинский район</t>
  </si>
  <si>
    <t>Ядринский район</t>
  </si>
  <si>
    <t>Аликовский</t>
  </si>
  <si>
    <t>Главный судья, ССВК                                                                    И.В. Фомин                                                      Главный секретарь, ССВК                                             Е.К. Никандрова</t>
  </si>
  <si>
    <t xml:space="preserve">XХII Спартакиада школьников на Кубок Главы Чувашской Республики по вольной борьбе </t>
  </si>
  <si>
    <t>25.01. 2020 г.</t>
  </si>
  <si>
    <t>Цивильский район</t>
  </si>
  <si>
    <t>1</t>
  </si>
  <si>
    <t>10</t>
  </si>
  <si>
    <t>5</t>
  </si>
  <si>
    <t>6</t>
  </si>
  <si>
    <t>2</t>
  </si>
  <si>
    <t>9</t>
  </si>
  <si>
    <t>1,7</t>
  </si>
  <si>
    <t>14</t>
  </si>
  <si>
    <t>3</t>
  </si>
  <si>
    <t>8</t>
  </si>
  <si>
    <t>1,2</t>
  </si>
  <si>
    <t>19</t>
  </si>
  <si>
    <t>2,3</t>
  </si>
  <si>
    <t>17</t>
  </si>
  <si>
    <t>1,2,3</t>
  </si>
  <si>
    <t>27</t>
  </si>
  <si>
    <t>4</t>
  </si>
  <si>
    <t>7</t>
  </si>
  <si>
    <t>7,8,9</t>
  </si>
  <si>
    <t>3,4</t>
  </si>
  <si>
    <t>15</t>
  </si>
  <si>
    <t>9,10</t>
  </si>
  <si>
    <t>3,7</t>
  </si>
  <si>
    <t>12</t>
  </si>
  <si>
    <t>Десять лучших  результатов среди юношей и девушек идут в зачет ХХII Спартакиады школьников независимо от весовых категорий по следующей таблице очков: 1м -10, 2м-9, 3м-8, 4м-7, 5м-6, 6м-5, 7м-4, 8м-3, 9м-2, 10м-1оч.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</si>
</sst>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FC19]d\ mmmm\ yyyy\ &quot;г.&quot;"/>
  </numFmts>
  <fonts count="6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Microsoft Sans Serif"/>
      <family val="2"/>
    </font>
    <font>
      <b/>
      <u val="single"/>
      <sz val="12"/>
      <name val="Microsoft Sans Serif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i/>
      <u val="single"/>
      <sz val="12"/>
      <name val="Microsoft Sans Serif"/>
      <family val="2"/>
    </font>
    <font>
      <b/>
      <i/>
      <sz val="12"/>
      <name val="Microsoft Sans Serif"/>
      <family val="2"/>
    </font>
    <font>
      <i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15" fillId="0" borderId="19" xfId="0" applyNumberFormat="1" applyFont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 vertical="center" wrapText="1"/>
    </xf>
    <xf numFmtId="1" fontId="15" fillId="0" borderId="21" xfId="0" applyNumberFormat="1" applyFont="1" applyBorder="1" applyAlignment="1">
      <alignment horizontal="center" vertical="center" wrapText="1"/>
    </xf>
    <xf numFmtId="1" fontId="15" fillId="0" borderId="22" xfId="0" applyNumberFormat="1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/>
    </xf>
    <xf numFmtId="1" fontId="15" fillId="0" borderId="29" xfId="0" applyNumberFormat="1" applyFont="1" applyBorder="1" applyAlignment="1">
      <alignment horizontal="center" vertical="center" wrapText="1"/>
    </xf>
    <xf numFmtId="1" fontId="15" fillId="0" borderId="3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left"/>
    </xf>
    <xf numFmtId="1" fontId="15" fillId="0" borderId="34" xfId="0" applyNumberFormat="1" applyFont="1" applyBorder="1" applyAlignment="1">
      <alignment horizontal="center" vertical="center" wrapText="1"/>
    </xf>
    <xf numFmtId="1" fontId="15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2" fillId="0" borderId="38" xfId="0" applyNumberFormat="1" applyFont="1" applyBorder="1" applyAlignment="1">
      <alignment horizontal="center" vertical="center" wrapText="1"/>
    </xf>
    <xf numFmtId="1" fontId="15" fillId="0" borderId="39" xfId="0" applyNumberFormat="1" applyFont="1" applyBorder="1" applyAlignment="1">
      <alignment horizontal="center" vertical="center" wrapText="1"/>
    </xf>
    <xf numFmtId="0" fontId="14" fillId="0" borderId="4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1" fontId="2" fillId="0" borderId="41" xfId="0" applyNumberFormat="1" applyFont="1" applyBorder="1" applyAlignment="1">
      <alignment horizontal="center" vertical="center" wrapText="1"/>
    </xf>
    <xf numFmtId="1" fontId="15" fillId="0" borderId="42" xfId="0" applyNumberFormat="1" applyFont="1" applyBorder="1" applyAlignment="1">
      <alignment horizontal="center" vertical="center" wrapText="1"/>
    </xf>
    <xf numFmtId="0" fontId="14" fillId="0" borderId="43" xfId="0" applyFont="1" applyBorder="1" applyAlignment="1">
      <alignment horizontal="left"/>
    </xf>
    <xf numFmtId="1" fontId="15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" fontId="15" fillId="0" borderId="47" xfId="0" applyNumberFormat="1" applyFont="1" applyBorder="1" applyAlignment="1">
      <alignment horizontal="center" vertical="center" wrapText="1"/>
    </xf>
    <xf numFmtId="1" fontId="15" fillId="0" borderId="48" xfId="0" applyNumberFormat="1" applyFont="1" applyBorder="1" applyAlignment="1">
      <alignment horizontal="center" vertical="center" wrapText="1"/>
    </xf>
    <xf numFmtId="1" fontId="15" fillId="0" borderId="49" xfId="0" applyNumberFormat="1" applyFont="1" applyBorder="1" applyAlignment="1">
      <alignment horizontal="center" vertical="center" wrapText="1"/>
    </xf>
    <xf numFmtId="1" fontId="15" fillId="0" borderId="50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52" xfId="0" applyFont="1" applyBorder="1" applyAlignment="1">
      <alignment horizontal="left"/>
    </xf>
    <xf numFmtId="0" fontId="14" fillId="0" borderId="53" xfId="0" applyFont="1" applyBorder="1" applyAlignment="1">
      <alignment horizontal="left"/>
    </xf>
    <xf numFmtId="0" fontId="14" fillId="0" borderId="5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1" fontId="21" fillId="0" borderId="22" xfId="0" applyNumberFormat="1" applyFont="1" applyBorder="1" applyAlignment="1">
      <alignment horizontal="center" vertical="center" wrapText="1"/>
    </xf>
    <xf numFmtId="1" fontId="20" fillId="0" borderId="47" xfId="0" applyNumberFormat="1" applyFont="1" applyBorder="1" applyAlignment="1">
      <alignment horizontal="center" vertical="center" wrapText="1"/>
    </xf>
    <xf numFmtId="1" fontId="20" fillId="0" borderId="22" xfId="0" applyNumberFormat="1" applyFont="1" applyBorder="1" applyAlignment="1">
      <alignment horizontal="center" vertical="center" wrapText="1"/>
    </xf>
    <xf numFmtId="1" fontId="21" fillId="0" borderId="17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49" fontId="20" fillId="0" borderId="47" xfId="0" applyNumberFormat="1" applyFont="1" applyBorder="1" applyAlignment="1">
      <alignment horizontal="center" vertical="center" wrapText="1"/>
    </xf>
    <xf numFmtId="49" fontId="20" fillId="0" borderId="59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0" fillId="0" borderId="12" xfId="0" applyNumberFormat="1" applyFont="1" applyBorder="1" applyAlignment="1">
      <alignment horizontal="left"/>
    </xf>
    <xf numFmtId="49" fontId="21" fillId="0" borderId="59" xfId="0" applyNumberFormat="1" applyFont="1" applyBorder="1" applyAlignment="1">
      <alignment horizontal="center" vertical="center" wrapText="1"/>
    </xf>
    <xf numFmtId="49" fontId="20" fillId="0" borderId="60" xfId="0" applyNumberFormat="1" applyFont="1" applyBorder="1" applyAlignment="1">
      <alignment horizontal="center" vertical="center" wrapText="1"/>
    </xf>
    <xf numFmtId="49" fontId="21" fillId="0" borderId="61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20" fillId="0" borderId="14" xfId="0" applyNumberFormat="1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49" fontId="20" fillId="0" borderId="50" xfId="0" applyNumberFormat="1" applyFont="1" applyBorder="1" applyAlignment="1">
      <alignment horizontal="center" vertical="center" wrapText="1"/>
    </xf>
    <xf numFmtId="49" fontId="20" fillId="0" borderId="42" xfId="0" applyNumberFormat="1" applyFont="1" applyBorder="1" applyAlignment="1">
      <alignment horizontal="center" vertical="center" wrapText="1"/>
    </xf>
    <xf numFmtId="49" fontId="21" fillId="0" borderId="62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/>
    </xf>
    <xf numFmtId="49" fontId="23" fillId="0" borderId="22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1" fontId="20" fillId="0" borderId="3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25" fillId="0" borderId="59" xfId="0" applyNumberFormat="1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1" fontId="25" fillId="0" borderId="22" xfId="0" applyNumberFormat="1" applyFont="1" applyBorder="1" applyAlignment="1">
      <alignment horizontal="center" vertical="center" wrapText="1"/>
    </xf>
    <xf numFmtId="49" fontId="25" fillId="0" borderId="42" xfId="0" applyNumberFormat="1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49" fontId="25" fillId="0" borderId="61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1" fontId="25" fillId="0" borderId="17" xfId="0" applyNumberFormat="1" applyFont="1" applyBorder="1" applyAlignment="1">
      <alignment horizontal="center" vertical="center" wrapText="1"/>
    </xf>
    <xf numFmtId="49" fontId="25" fillId="0" borderId="62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49" fontId="20" fillId="0" borderId="38" xfId="0" applyNumberFormat="1" applyFont="1" applyBorder="1" applyAlignment="1">
      <alignment horizontal="center" vertical="center" wrapText="1"/>
    </xf>
    <xf numFmtId="1" fontId="20" fillId="0" borderId="65" xfId="0" applyNumberFormat="1" applyFont="1" applyBorder="1" applyAlignment="1">
      <alignment horizontal="center" vertical="center" wrapText="1"/>
    </xf>
    <xf numFmtId="1" fontId="20" fillId="0" borderId="41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1" fillId="0" borderId="66" xfId="0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49" fontId="20" fillId="0" borderId="67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1" fontId="15" fillId="0" borderId="31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1" fontId="23" fillId="0" borderId="22" xfId="0" applyNumberFormat="1" applyFont="1" applyBorder="1" applyAlignment="1">
      <alignment horizontal="center" vertical="center" wrapText="1"/>
    </xf>
    <xf numFmtId="49" fontId="20" fillId="0" borderId="68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1" fontId="26" fillId="0" borderId="23" xfId="0" applyNumberFormat="1" applyFont="1" applyBorder="1" applyAlignment="1">
      <alignment horizontal="center" vertical="center" wrapText="1"/>
    </xf>
    <xf numFmtId="1" fontId="28" fillId="0" borderId="23" xfId="0" applyNumberFormat="1" applyFont="1" applyBorder="1" applyAlignment="1">
      <alignment horizontal="center" vertical="center" wrapText="1"/>
    </xf>
    <xf numFmtId="1" fontId="28" fillId="0" borderId="18" xfId="0" applyNumberFormat="1" applyFont="1" applyBorder="1" applyAlignment="1">
      <alignment horizontal="center" vertical="center" wrapText="1"/>
    </xf>
    <xf numFmtId="1" fontId="15" fillId="0" borderId="69" xfId="0" applyNumberFormat="1" applyFont="1" applyBorder="1" applyAlignment="1">
      <alignment horizontal="center" vertical="center" wrapText="1"/>
    </xf>
    <xf numFmtId="49" fontId="21" fillId="0" borderId="70" xfId="0" applyNumberFormat="1" applyFont="1" applyBorder="1" applyAlignment="1">
      <alignment horizontal="center" vertical="center" wrapText="1"/>
    </xf>
    <xf numFmtId="49" fontId="19" fillId="0" borderId="59" xfId="0" applyNumberFormat="1" applyFont="1" applyBorder="1" applyAlignment="1">
      <alignment horizontal="center" vertical="center" wrapText="1"/>
    </xf>
    <xf numFmtId="1" fontId="20" fillId="0" borderId="29" xfId="0" applyNumberFormat="1" applyFont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1" fontId="19" fillId="0" borderId="43" xfId="0" applyNumberFormat="1" applyFont="1" applyBorder="1" applyAlignment="1">
      <alignment horizontal="center" vertical="center" wrapText="1"/>
    </xf>
    <xf numFmtId="49" fontId="29" fillId="0" borderId="40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>
          <a:off x="1828800" y="7953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1828800" y="7953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3"/>
  <sheetViews>
    <sheetView tabSelected="1" zoomScalePageLayoutView="0" workbookViewId="0" topLeftCell="A1">
      <selection activeCell="AQ19" sqref="AQ19"/>
    </sheetView>
  </sheetViews>
  <sheetFormatPr defaultColWidth="9.00390625" defaultRowHeight="12.75"/>
  <cols>
    <col min="1" max="1" width="3.375" style="0" customWidth="1"/>
    <col min="2" max="2" width="20.625" style="0" customWidth="1"/>
    <col min="3" max="24" width="3.875" style="0" customWidth="1"/>
    <col min="25" max="25" width="4.125" style="0" customWidth="1"/>
    <col min="26" max="44" width="3.875" style="0" customWidth="1"/>
    <col min="45" max="45" width="6.00390625" style="0" customWidth="1"/>
    <col min="46" max="46" width="7.625" style="0" customWidth="1"/>
  </cols>
  <sheetData>
    <row r="1" spans="1:46" ht="15.75">
      <c r="A1" s="147" t="s">
        <v>32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</row>
    <row r="2" spans="1:46" ht="1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1:45" ht="15.75">
      <c r="A3" s="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</row>
    <row r="4" spans="2:45" ht="15.75">
      <c r="B4" s="149" t="s">
        <v>5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</row>
    <row r="5" spans="1:46" ht="16.5" thickBot="1">
      <c r="A5" s="10" t="s">
        <v>33</v>
      </c>
      <c r="B5" s="11"/>
      <c r="C5" s="11"/>
      <c r="D5" s="11"/>
      <c r="E5" s="11"/>
      <c r="F5" s="11"/>
      <c r="G5" s="11"/>
      <c r="H5" s="11"/>
      <c r="I5" s="1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7" t="s">
        <v>20</v>
      </c>
      <c r="AL5" s="67"/>
      <c r="AM5" s="7"/>
      <c r="AN5" s="7"/>
      <c r="AO5" s="7"/>
      <c r="AP5" s="7"/>
      <c r="AQ5" s="7"/>
      <c r="AR5" s="7"/>
      <c r="AS5" s="12"/>
      <c r="AT5" s="13"/>
    </row>
    <row r="6" spans="1:46" ht="12.75" customHeight="1">
      <c r="A6" s="152" t="s">
        <v>4</v>
      </c>
      <c r="B6" s="155" t="s">
        <v>6</v>
      </c>
      <c r="C6" s="161" t="s">
        <v>0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8" t="s">
        <v>1</v>
      </c>
      <c r="AT6" s="171" t="s">
        <v>2</v>
      </c>
    </row>
    <row r="7" spans="1:46" ht="12.75" customHeight="1">
      <c r="A7" s="153"/>
      <c r="B7" s="156"/>
      <c r="C7" s="163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9"/>
      <c r="AT7" s="159"/>
    </row>
    <row r="8" spans="1:46" ht="8.25" customHeight="1" thickBot="1">
      <c r="A8" s="153"/>
      <c r="B8" s="156" t="s">
        <v>7</v>
      </c>
      <c r="C8" s="16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9"/>
      <c r="AT8" s="159" t="s">
        <v>3</v>
      </c>
    </row>
    <row r="9" spans="1:46" ht="18.75" customHeight="1" thickBot="1">
      <c r="A9" s="153"/>
      <c r="B9" s="156"/>
      <c r="C9" s="167" t="s">
        <v>8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21"/>
      <c r="X9" s="54"/>
      <c r="Y9" s="54"/>
      <c r="Z9" s="157" t="s">
        <v>9</v>
      </c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69"/>
      <c r="AT9" s="159"/>
    </row>
    <row r="10" spans="1:46" ht="13.5" customHeight="1" thickBot="1">
      <c r="A10" s="153"/>
      <c r="B10" s="156"/>
      <c r="C10" s="172">
        <v>40</v>
      </c>
      <c r="D10" s="173"/>
      <c r="E10" s="150">
        <v>43</v>
      </c>
      <c r="F10" s="151"/>
      <c r="G10" s="150">
        <v>46</v>
      </c>
      <c r="H10" s="151"/>
      <c r="I10" s="158">
        <v>49</v>
      </c>
      <c r="J10" s="158"/>
      <c r="K10" s="150">
        <v>53</v>
      </c>
      <c r="L10" s="151"/>
      <c r="M10" s="158">
        <v>57</v>
      </c>
      <c r="N10" s="158"/>
      <c r="O10" s="150">
        <v>61</v>
      </c>
      <c r="P10" s="151"/>
      <c r="Q10" s="158">
        <v>65</v>
      </c>
      <c r="R10" s="158"/>
      <c r="S10" s="150">
        <v>69</v>
      </c>
      <c r="T10" s="151"/>
      <c r="U10" s="158">
        <v>73</v>
      </c>
      <c r="V10" s="158"/>
      <c r="W10" s="150">
        <v>42</v>
      </c>
      <c r="X10" s="151"/>
      <c r="Y10" s="150">
        <v>45</v>
      </c>
      <c r="Z10" s="151"/>
      <c r="AA10" s="100">
        <v>48</v>
      </c>
      <c r="AB10" s="101"/>
      <c r="AC10" s="102">
        <v>51</v>
      </c>
      <c r="AD10" s="102"/>
      <c r="AE10" s="100">
        <v>55</v>
      </c>
      <c r="AF10" s="101"/>
      <c r="AG10" s="102">
        <v>60</v>
      </c>
      <c r="AH10" s="102"/>
      <c r="AI10" s="100">
        <v>65</v>
      </c>
      <c r="AJ10" s="101"/>
      <c r="AK10" s="102">
        <v>71</v>
      </c>
      <c r="AL10" s="102"/>
      <c r="AM10" s="100">
        <v>80</v>
      </c>
      <c r="AN10" s="101"/>
      <c r="AO10" s="102">
        <v>92</v>
      </c>
      <c r="AP10" s="102"/>
      <c r="AQ10" s="100">
        <v>110</v>
      </c>
      <c r="AR10" s="101"/>
      <c r="AS10" s="169"/>
      <c r="AT10" s="159"/>
    </row>
    <row r="11" spans="1:46" ht="14.25" thickBot="1">
      <c r="A11" s="154"/>
      <c r="B11" s="156"/>
      <c r="C11" s="68" t="s">
        <v>10</v>
      </c>
      <c r="D11" s="69" t="s">
        <v>11</v>
      </c>
      <c r="E11" s="66" t="s">
        <v>10</v>
      </c>
      <c r="F11" s="109" t="s">
        <v>11</v>
      </c>
      <c r="G11" s="68" t="s">
        <v>10</v>
      </c>
      <c r="H11" s="110" t="s">
        <v>11</v>
      </c>
      <c r="I11" s="66" t="s">
        <v>10</v>
      </c>
      <c r="J11" s="71" t="s">
        <v>11</v>
      </c>
      <c r="K11" s="68" t="s">
        <v>10</v>
      </c>
      <c r="L11" s="69" t="s">
        <v>11</v>
      </c>
      <c r="M11" s="66" t="s">
        <v>10</v>
      </c>
      <c r="N11" s="70" t="s">
        <v>11</v>
      </c>
      <c r="O11" s="68" t="s">
        <v>10</v>
      </c>
      <c r="P11" s="69" t="s">
        <v>11</v>
      </c>
      <c r="Q11" s="66" t="s">
        <v>10</v>
      </c>
      <c r="R11" s="70" t="s">
        <v>11</v>
      </c>
      <c r="S11" s="68" t="s">
        <v>10</v>
      </c>
      <c r="T11" s="69" t="s">
        <v>11</v>
      </c>
      <c r="U11" s="66" t="s">
        <v>10</v>
      </c>
      <c r="V11" s="70" t="s">
        <v>11</v>
      </c>
      <c r="W11" s="68" t="s">
        <v>10</v>
      </c>
      <c r="X11" s="69" t="s">
        <v>11</v>
      </c>
      <c r="Y11" s="66" t="s">
        <v>10</v>
      </c>
      <c r="Z11" s="70" t="s">
        <v>11</v>
      </c>
      <c r="AA11" s="68" t="s">
        <v>10</v>
      </c>
      <c r="AB11" s="69" t="s">
        <v>11</v>
      </c>
      <c r="AC11" s="66" t="s">
        <v>10</v>
      </c>
      <c r="AD11" s="70" t="s">
        <v>11</v>
      </c>
      <c r="AE11" s="68" t="s">
        <v>10</v>
      </c>
      <c r="AF11" s="69" t="s">
        <v>11</v>
      </c>
      <c r="AG11" s="66" t="s">
        <v>10</v>
      </c>
      <c r="AH11" s="70" t="s">
        <v>11</v>
      </c>
      <c r="AI11" s="68" t="s">
        <v>10</v>
      </c>
      <c r="AJ11" s="69" t="s">
        <v>11</v>
      </c>
      <c r="AK11" s="66" t="s">
        <v>10</v>
      </c>
      <c r="AL11" s="109" t="s">
        <v>11</v>
      </c>
      <c r="AM11" s="68" t="s">
        <v>10</v>
      </c>
      <c r="AN11" s="110" t="s">
        <v>11</v>
      </c>
      <c r="AO11" s="66" t="s">
        <v>10</v>
      </c>
      <c r="AP11" s="70" t="s">
        <v>11</v>
      </c>
      <c r="AQ11" s="68" t="s">
        <v>10</v>
      </c>
      <c r="AR11" s="69" t="s">
        <v>11</v>
      </c>
      <c r="AS11" s="170"/>
      <c r="AT11" s="160"/>
    </row>
    <row r="12" spans="1:46" ht="24.75" customHeight="1" thickBot="1">
      <c r="A12" s="89">
        <v>1</v>
      </c>
      <c r="B12" s="44" t="s">
        <v>18</v>
      </c>
      <c r="C12" s="131" t="s">
        <v>39</v>
      </c>
      <c r="D12" s="105" t="s">
        <v>40</v>
      </c>
      <c r="E12" s="86" t="s">
        <v>45</v>
      </c>
      <c r="F12" s="105" t="s">
        <v>46</v>
      </c>
      <c r="G12" s="79" t="s">
        <v>47</v>
      </c>
      <c r="H12" s="105" t="s">
        <v>48</v>
      </c>
      <c r="I12" s="79" t="s">
        <v>43</v>
      </c>
      <c r="J12" s="105" t="s">
        <v>44</v>
      </c>
      <c r="K12" s="79" t="s">
        <v>45</v>
      </c>
      <c r="L12" s="105" t="s">
        <v>46</v>
      </c>
      <c r="M12" s="79"/>
      <c r="N12" s="105"/>
      <c r="O12" s="79" t="s">
        <v>35</v>
      </c>
      <c r="P12" s="105" t="s">
        <v>36</v>
      </c>
      <c r="Q12" s="79" t="s">
        <v>35</v>
      </c>
      <c r="R12" s="105" t="s">
        <v>36</v>
      </c>
      <c r="S12" s="79"/>
      <c r="T12" s="105"/>
      <c r="U12" s="85"/>
      <c r="V12" s="111"/>
      <c r="W12" s="138"/>
      <c r="X12" s="105"/>
      <c r="Y12" s="79"/>
      <c r="Z12" s="105"/>
      <c r="AA12" s="139"/>
      <c r="AB12" s="105"/>
      <c r="AC12" s="79"/>
      <c r="AD12" s="105"/>
      <c r="AE12" s="85"/>
      <c r="AF12" s="105"/>
      <c r="AG12" s="85"/>
      <c r="AH12" s="105"/>
      <c r="AI12" s="79"/>
      <c r="AJ12" s="105"/>
      <c r="AK12" s="79"/>
      <c r="AL12" s="105"/>
      <c r="AM12" s="79"/>
      <c r="AN12" s="105"/>
      <c r="AO12" s="79"/>
      <c r="AP12" s="105"/>
      <c r="AQ12" s="79"/>
      <c r="AR12" s="87"/>
      <c r="AS12" s="103">
        <f aca="true" t="shared" si="0" ref="AS12:AS31">D12+F12+H12+J12+L12+N12+P12+R12+T12+V12+X12+Z12+AB12+AD12+AF12+AH12+AJ12+AL12+AN12+AP12+AR12</f>
        <v>92</v>
      </c>
      <c r="AT12" s="144" t="s">
        <v>35</v>
      </c>
    </row>
    <row r="13" spans="1:46" ht="24.75" customHeight="1" thickBot="1">
      <c r="A13" s="90">
        <v>2</v>
      </c>
      <c r="B13" s="45" t="s">
        <v>19</v>
      </c>
      <c r="C13" s="82" t="s">
        <v>35</v>
      </c>
      <c r="D13" s="106" t="s">
        <v>36</v>
      </c>
      <c r="E13" s="78"/>
      <c r="F13" s="106"/>
      <c r="G13" s="80" t="s">
        <v>35</v>
      </c>
      <c r="H13" s="106" t="s">
        <v>36</v>
      </c>
      <c r="I13" s="77" t="s">
        <v>43</v>
      </c>
      <c r="J13" s="106" t="s">
        <v>44</v>
      </c>
      <c r="K13" s="77"/>
      <c r="L13" s="106"/>
      <c r="M13" s="77"/>
      <c r="N13" s="106"/>
      <c r="O13" s="77"/>
      <c r="P13" s="106"/>
      <c r="Q13" s="77"/>
      <c r="R13" s="106"/>
      <c r="S13" s="77"/>
      <c r="T13" s="106"/>
      <c r="U13" s="77"/>
      <c r="V13" s="112"/>
      <c r="W13" s="122"/>
      <c r="X13" s="106"/>
      <c r="Y13" s="98" t="s">
        <v>37</v>
      </c>
      <c r="Z13" s="106" t="s">
        <v>38</v>
      </c>
      <c r="AA13" s="98"/>
      <c r="AB13" s="106"/>
      <c r="AC13" s="98"/>
      <c r="AD13" s="106"/>
      <c r="AE13" s="77" t="s">
        <v>43</v>
      </c>
      <c r="AF13" s="106" t="s">
        <v>44</v>
      </c>
      <c r="AG13" s="97" t="s">
        <v>49</v>
      </c>
      <c r="AH13" s="106" t="s">
        <v>50</v>
      </c>
      <c r="AI13" s="77" t="s">
        <v>43</v>
      </c>
      <c r="AJ13" s="106" t="s">
        <v>44</v>
      </c>
      <c r="AK13" s="77"/>
      <c r="AL13" s="106"/>
      <c r="AM13" s="77" t="s">
        <v>39</v>
      </c>
      <c r="AN13" s="106" t="s">
        <v>40</v>
      </c>
      <c r="AO13" s="141"/>
      <c r="AP13" s="106"/>
      <c r="AQ13" s="77"/>
      <c r="AR13" s="81"/>
      <c r="AS13" s="103">
        <f t="shared" si="0"/>
        <v>86</v>
      </c>
      <c r="AT13" s="119">
        <v>2</v>
      </c>
    </row>
    <row r="14" spans="1:46" ht="24.75" customHeight="1" thickBot="1">
      <c r="A14" s="90">
        <v>3</v>
      </c>
      <c r="B14" s="45" t="s">
        <v>12</v>
      </c>
      <c r="C14" s="72"/>
      <c r="D14" s="107"/>
      <c r="E14" s="74">
        <v>3</v>
      </c>
      <c r="F14" s="107">
        <v>8</v>
      </c>
      <c r="G14" s="97" t="s">
        <v>43</v>
      </c>
      <c r="H14" s="107">
        <v>8</v>
      </c>
      <c r="I14" s="77"/>
      <c r="J14" s="107"/>
      <c r="K14" s="75"/>
      <c r="L14" s="107"/>
      <c r="M14" s="75"/>
      <c r="N14" s="107"/>
      <c r="O14" s="77"/>
      <c r="P14" s="107"/>
      <c r="Q14" s="75"/>
      <c r="R14" s="107"/>
      <c r="S14" s="75">
        <v>1</v>
      </c>
      <c r="T14" s="107">
        <v>10</v>
      </c>
      <c r="U14" s="75">
        <v>1</v>
      </c>
      <c r="V14" s="113">
        <v>10</v>
      </c>
      <c r="W14" s="123"/>
      <c r="X14" s="107"/>
      <c r="Y14" s="77" t="s">
        <v>47</v>
      </c>
      <c r="Z14" s="107">
        <v>17</v>
      </c>
      <c r="AA14" s="77" t="s">
        <v>43</v>
      </c>
      <c r="AB14" s="107">
        <v>8</v>
      </c>
      <c r="AC14" s="73"/>
      <c r="AD14" s="107"/>
      <c r="AE14" s="99">
        <v>2</v>
      </c>
      <c r="AF14" s="107">
        <v>9</v>
      </c>
      <c r="AG14" s="73"/>
      <c r="AH14" s="107"/>
      <c r="AI14" s="75"/>
      <c r="AJ14" s="107"/>
      <c r="AK14" s="75">
        <v>3</v>
      </c>
      <c r="AL14" s="107">
        <v>8</v>
      </c>
      <c r="AM14" s="80"/>
      <c r="AN14" s="107"/>
      <c r="AO14" s="77" t="s">
        <v>43</v>
      </c>
      <c r="AP14" s="107">
        <v>8</v>
      </c>
      <c r="AQ14" s="75"/>
      <c r="AR14" s="76"/>
      <c r="AS14" s="103">
        <f t="shared" si="0"/>
        <v>86</v>
      </c>
      <c r="AT14" s="120" t="s">
        <v>43</v>
      </c>
    </row>
    <row r="15" spans="1:46" ht="24.75" customHeight="1" thickBot="1">
      <c r="A15" s="90">
        <v>4</v>
      </c>
      <c r="B15" s="45" t="s">
        <v>14</v>
      </c>
      <c r="C15" s="72"/>
      <c r="D15" s="107"/>
      <c r="E15" s="74"/>
      <c r="F15" s="107"/>
      <c r="G15" s="77"/>
      <c r="H15" s="107"/>
      <c r="I15" s="75"/>
      <c r="J15" s="107"/>
      <c r="K15" s="75"/>
      <c r="L15" s="107"/>
      <c r="M15" s="77">
        <v>2.3</v>
      </c>
      <c r="N15" s="107">
        <v>17</v>
      </c>
      <c r="O15" s="75"/>
      <c r="P15" s="107"/>
      <c r="Q15" s="75"/>
      <c r="R15" s="107"/>
      <c r="S15" s="75"/>
      <c r="T15" s="107"/>
      <c r="U15" s="75"/>
      <c r="V15" s="113"/>
      <c r="W15" s="123" t="s">
        <v>51</v>
      </c>
      <c r="X15" s="107">
        <v>7</v>
      </c>
      <c r="Y15" s="77" t="s">
        <v>43</v>
      </c>
      <c r="Z15" s="107">
        <v>8</v>
      </c>
      <c r="AA15" s="77" t="s">
        <v>39</v>
      </c>
      <c r="AB15" s="107">
        <v>9</v>
      </c>
      <c r="AC15" s="75">
        <v>3</v>
      </c>
      <c r="AD15" s="107">
        <v>8</v>
      </c>
      <c r="AE15" s="75">
        <v>1</v>
      </c>
      <c r="AF15" s="107">
        <v>10</v>
      </c>
      <c r="AG15" s="80"/>
      <c r="AH15" s="107"/>
      <c r="AI15" s="98" t="s">
        <v>35</v>
      </c>
      <c r="AJ15" s="107">
        <v>10</v>
      </c>
      <c r="AK15" s="77" t="s">
        <v>35</v>
      </c>
      <c r="AL15" s="107">
        <v>10</v>
      </c>
      <c r="AM15" s="88" t="s">
        <v>37</v>
      </c>
      <c r="AN15" s="107">
        <v>6</v>
      </c>
      <c r="AO15" s="75"/>
      <c r="AP15" s="107"/>
      <c r="AQ15" s="75"/>
      <c r="AR15" s="76"/>
      <c r="AS15" s="103">
        <f t="shared" si="0"/>
        <v>85</v>
      </c>
      <c r="AT15" s="119">
        <v>4</v>
      </c>
    </row>
    <row r="16" spans="1:46" ht="24.75" customHeight="1" thickBot="1">
      <c r="A16" s="90">
        <v>5</v>
      </c>
      <c r="B16" s="45" t="s">
        <v>21</v>
      </c>
      <c r="C16" s="82" t="s">
        <v>43</v>
      </c>
      <c r="D16" s="106" t="s">
        <v>44</v>
      </c>
      <c r="E16" s="78"/>
      <c r="F16" s="106"/>
      <c r="G16" s="77"/>
      <c r="H16" s="106"/>
      <c r="I16" s="77" t="s">
        <v>39</v>
      </c>
      <c r="J16" s="106" t="s">
        <v>40</v>
      </c>
      <c r="K16" s="77" t="s">
        <v>43</v>
      </c>
      <c r="L16" s="106" t="s">
        <v>44</v>
      </c>
      <c r="M16" s="77" t="s">
        <v>35</v>
      </c>
      <c r="N16" s="106" t="s">
        <v>36</v>
      </c>
      <c r="O16" s="77" t="s">
        <v>39</v>
      </c>
      <c r="P16" s="106" t="s">
        <v>40</v>
      </c>
      <c r="Q16" s="80"/>
      <c r="R16" s="106"/>
      <c r="S16" s="77"/>
      <c r="T16" s="106"/>
      <c r="U16" s="77"/>
      <c r="V16" s="112"/>
      <c r="W16" s="123" t="s">
        <v>37</v>
      </c>
      <c r="X16" s="106" t="s">
        <v>38</v>
      </c>
      <c r="Y16" s="77" t="s">
        <v>37</v>
      </c>
      <c r="Z16" s="106" t="s">
        <v>38</v>
      </c>
      <c r="AA16" s="77" t="s">
        <v>37</v>
      </c>
      <c r="AB16" s="106" t="s">
        <v>38</v>
      </c>
      <c r="AC16" s="77"/>
      <c r="AD16" s="106"/>
      <c r="AE16" s="77"/>
      <c r="AF16" s="106"/>
      <c r="AG16" s="77"/>
      <c r="AH16" s="106"/>
      <c r="AI16" s="77"/>
      <c r="AJ16" s="106"/>
      <c r="AK16" s="104"/>
      <c r="AL16" s="106"/>
      <c r="AM16" s="77"/>
      <c r="AN16" s="106"/>
      <c r="AO16" s="77"/>
      <c r="AP16" s="106"/>
      <c r="AQ16" s="77" t="s">
        <v>45</v>
      </c>
      <c r="AR16" s="81" t="s">
        <v>46</v>
      </c>
      <c r="AS16" s="103">
        <f t="shared" si="0"/>
        <v>81</v>
      </c>
      <c r="AT16" s="120" t="s">
        <v>37</v>
      </c>
    </row>
    <row r="17" spans="1:46" ht="24.75" customHeight="1" thickBot="1">
      <c r="A17" s="90">
        <v>6</v>
      </c>
      <c r="B17" s="45" t="s">
        <v>20</v>
      </c>
      <c r="C17" s="84"/>
      <c r="D17" s="106"/>
      <c r="E17" s="78"/>
      <c r="F17" s="106"/>
      <c r="G17" s="77"/>
      <c r="H17" s="106"/>
      <c r="I17" s="77" t="s">
        <v>35</v>
      </c>
      <c r="J17" s="106" t="s">
        <v>36</v>
      </c>
      <c r="K17" s="77" t="s">
        <v>37</v>
      </c>
      <c r="L17" s="106" t="s">
        <v>38</v>
      </c>
      <c r="M17" s="77"/>
      <c r="N17" s="106"/>
      <c r="O17" s="77"/>
      <c r="P17" s="106"/>
      <c r="Q17" s="77" t="s">
        <v>39</v>
      </c>
      <c r="R17" s="106" t="s">
        <v>40</v>
      </c>
      <c r="S17" s="80"/>
      <c r="T17" s="106"/>
      <c r="U17" s="77"/>
      <c r="V17" s="112"/>
      <c r="W17" s="123" t="s">
        <v>41</v>
      </c>
      <c r="X17" s="106" t="s">
        <v>42</v>
      </c>
      <c r="Y17" s="77"/>
      <c r="Z17" s="106"/>
      <c r="AA17" s="77" t="s">
        <v>43</v>
      </c>
      <c r="AB17" s="106" t="s">
        <v>44</v>
      </c>
      <c r="AC17" s="77" t="s">
        <v>35</v>
      </c>
      <c r="AD17" s="106" t="s">
        <v>36</v>
      </c>
      <c r="AE17" s="77"/>
      <c r="AF17" s="106"/>
      <c r="AG17" s="77"/>
      <c r="AH17" s="106"/>
      <c r="AI17" s="77" t="s">
        <v>44</v>
      </c>
      <c r="AJ17" s="106" t="s">
        <v>43</v>
      </c>
      <c r="AK17" s="77"/>
      <c r="AL17" s="106"/>
      <c r="AM17" s="77" t="s">
        <v>35</v>
      </c>
      <c r="AN17" s="106" t="s">
        <v>36</v>
      </c>
      <c r="AO17" s="115" t="s">
        <v>35</v>
      </c>
      <c r="AP17" s="106" t="s">
        <v>36</v>
      </c>
      <c r="AQ17" s="77"/>
      <c r="AR17" s="81"/>
      <c r="AS17" s="103">
        <f t="shared" si="0"/>
        <v>80</v>
      </c>
      <c r="AT17" s="119">
        <v>6</v>
      </c>
    </row>
    <row r="18" spans="1:46" ht="24.75" customHeight="1" thickBot="1">
      <c r="A18" s="90">
        <v>7</v>
      </c>
      <c r="B18" s="45" t="s">
        <v>15</v>
      </c>
      <c r="C18" s="82"/>
      <c r="D18" s="106"/>
      <c r="E18" s="78"/>
      <c r="F18" s="106"/>
      <c r="G18" s="77"/>
      <c r="H18" s="106"/>
      <c r="I18" s="77"/>
      <c r="J18" s="106"/>
      <c r="K18" s="80"/>
      <c r="L18" s="106"/>
      <c r="M18" s="77" t="s">
        <v>37</v>
      </c>
      <c r="N18" s="106" t="s">
        <v>38</v>
      </c>
      <c r="O18" s="77" t="s">
        <v>51</v>
      </c>
      <c r="P18" s="106" t="s">
        <v>52</v>
      </c>
      <c r="Q18" s="77"/>
      <c r="R18" s="106"/>
      <c r="S18" s="80"/>
      <c r="T18" s="106"/>
      <c r="U18" s="77"/>
      <c r="V18" s="112"/>
      <c r="W18" s="122"/>
      <c r="X18" s="106"/>
      <c r="Y18" s="77" t="s">
        <v>35</v>
      </c>
      <c r="Z18" s="106" t="s">
        <v>36</v>
      </c>
      <c r="AA18" s="77" t="s">
        <v>35</v>
      </c>
      <c r="AB18" s="106" t="s">
        <v>36</v>
      </c>
      <c r="AC18" s="77" t="s">
        <v>43</v>
      </c>
      <c r="AD18" s="106" t="s">
        <v>44</v>
      </c>
      <c r="AE18" s="77"/>
      <c r="AF18" s="106"/>
      <c r="AG18" s="77" t="s">
        <v>43</v>
      </c>
      <c r="AH18" s="106" t="s">
        <v>44</v>
      </c>
      <c r="AI18" s="77" t="s">
        <v>43</v>
      </c>
      <c r="AJ18" s="106" t="s">
        <v>44</v>
      </c>
      <c r="AK18" s="77" t="s">
        <v>39</v>
      </c>
      <c r="AL18" s="106" t="s">
        <v>40</v>
      </c>
      <c r="AM18" s="80" t="s">
        <v>37</v>
      </c>
      <c r="AN18" s="106" t="s">
        <v>38</v>
      </c>
      <c r="AO18" s="80"/>
      <c r="AP18" s="106"/>
      <c r="AQ18" s="77" t="s">
        <v>51</v>
      </c>
      <c r="AR18" s="81" t="s">
        <v>52</v>
      </c>
      <c r="AS18" s="103">
        <f t="shared" si="0"/>
        <v>79</v>
      </c>
      <c r="AT18" s="119">
        <v>7</v>
      </c>
    </row>
    <row r="19" spans="1:46" ht="24.75" customHeight="1" thickBot="1">
      <c r="A19" s="90">
        <v>8</v>
      </c>
      <c r="B19" s="45" t="s">
        <v>23</v>
      </c>
      <c r="C19" s="82" t="s">
        <v>37</v>
      </c>
      <c r="D19" s="106" t="s">
        <v>38</v>
      </c>
      <c r="E19" s="78" t="s">
        <v>51</v>
      </c>
      <c r="F19" s="106" t="s">
        <v>52</v>
      </c>
      <c r="G19" s="80"/>
      <c r="H19" s="106"/>
      <c r="I19" s="77"/>
      <c r="J19" s="106"/>
      <c r="K19" s="77"/>
      <c r="L19" s="106"/>
      <c r="M19" s="77" t="s">
        <v>43</v>
      </c>
      <c r="N19" s="106" t="s">
        <v>44</v>
      </c>
      <c r="O19" s="77" t="s">
        <v>37</v>
      </c>
      <c r="P19" s="106" t="s">
        <v>38</v>
      </c>
      <c r="Q19" s="77" t="s">
        <v>54</v>
      </c>
      <c r="R19" s="106" t="s">
        <v>55</v>
      </c>
      <c r="S19" s="77" t="s">
        <v>39</v>
      </c>
      <c r="T19" s="106" t="s">
        <v>40</v>
      </c>
      <c r="U19" s="77" t="s">
        <v>39</v>
      </c>
      <c r="V19" s="112" t="s">
        <v>40</v>
      </c>
      <c r="W19" s="123"/>
      <c r="X19" s="106"/>
      <c r="Y19" s="77"/>
      <c r="Z19" s="106"/>
      <c r="AA19" s="77"/>
      <c r="AB19" s="106"/>
      <c r="AC19" s="77" t="s">
        <v>39</v>
      </c>
      <c r="AD19" s="106" t="s">
        <v>40</v>
      </c>
      <c r="AE19" s="77"/>
      <c r="AF19" s="106"/>
      <c r="AG19" s="77"/>
      <c r="AH19" s="106"/>
      <c r="AI19" s="80"/>
      <c r="AJ19" s="106"/>
      <c r="AK19" s="77"/>
      <c r="AL19" s="106"/>
      <c r="AM19" s="80" t="s">
        <v>43</v>
      </c>
      <c r="AN19" s="106" t="s">
        <v>44</v>
      </c>
      <c r="AO19" s="80"/>
      <c r="AP19" s="106"/>
      <c r="AQ19" s="77"/>
      <c r="AR19" s="81"/>
      <c r="AS19" s="103">
        <f t="shared" si="0"/>
        <v>77</v>
      </c>
      <c r="AT19" s="119">
        <v>8</v>
      </c>
    </row>
    <row r="20" spans="1:46" ht="24.75" customHeight="1" thickBot="1">
      <c r="A20" s="90">
        <v>9</v>
      </c>
      <c r="B20" s="45" t="s">
        <v>13</v>
      </c>
      <c r="C20" s="82" t="s">
        <v>51</v>
      </c>
      <c r="D20" s="107">
        <v>7</v>
      </c>
      <c r="E20" s="74"/>
      <c r="F20" s="107"/>
      <c r="G20" s="77" t="s">
        <v>40</v>
      </c>
      <c r="H20" s="107">
        <v>2</v>
      </c>
      <c r="I20" s="77" t="s">
        <v>44</v>
      </c>
      <c r="J20" s="107">
        <v>3</v>
      </c>
      <c r="K20" s="130" t="s">
        <v>53</v>
      </c>
      <c r="L20" s="107">
        <v>9</v>
      </c>
      <c r="M20" s="75"/>
      <c r="N20" s="107"/>
      <c r="O20" s="75"/>
      <c r="P20" s="107"/>
      <c r="Q20" s="75"/>
      <c r="R20" s="107"/>
      <c r="S20" s="73"/>
      <c r="T20" s="107"/>
      <c r="U20" s="75"/>
      <c r="V20" s="113"/>
      <c r="W20" s="124"/>
      <c r="X20" s="107"/>
      <c r="Y20" s="115"/>
      <c r="Z20" s="107"/>
      <c r="AA20" s="75"/>
      <c r="AB20" s="107"/>
      <c r="AC20" s="88" t="s">
        <v>37</v>
      </c>
      <c r="AD20" s="107">
        <v>6</v>
      </c>
      <c r="AE20" s="75">
        <v>7</v>
      </c>
      <c r="AF20" s="107">
        <v>4</v>
      </c>
      <c r="AG20" s="75"/>
      <c r="AH20" s="107"/>
      <c r="AI20" s="75">
        <v>10</v>
      </c>
      <c r="AJ20" s="107">
        <v>1</v>
      </c>
      <c r="AK20" s="75"/>
      <c r="AL20" s="107"/>
      <c r="AM20" s="140">
        <v>9</v>
      </c>
      <c r="AN20" s="107">
        <v>2</v>
      </c>
      <c r="AO20" s="75"/>
      <c r="AP20" s="107"/>
      <c r="AQ20" s="75"/>
      <c r="AR20" s="76"/>
      <c r="AS20" s="103">
        <f t="shared" si="0"/>
        <v>34</v>
      </c>
      <c r="AT20" s="119">
        <v>9</v>
      </c>
    </row>
    <row r="21" spans="1:46" ht="24.75" customHeight="1" thickBot="1">
      <c r="A21" s="90">
        <v>10</v>
      </c>
      <c r="B21" s="45" t="s">
        <v>24</v>
      </c>
      <c r="C21" s="82"/>
      <c r="D21" s="106"/>
      <c r="E21" s="78"/>
      <c r="F21" s="106"/>
      <c r="G21" s="77"/>
      <c r="H21" s="106"/>
      <c r="I21" s="77" t="s">
        <v>37</v>
      </c>
      <c r="J21" s="106" t="s">
        <v>38</v>
      </c>
      <c r="K21" s="77"/>
      <c r="L21" s="106"/>
      <c r="M21" s="77" t="s">
        <v>37</v>
      </c>
      <c r="N21" s="106" t="s">
        <v>38</v>
      </c>
      <c r="O21" s="77"/>
      <c r="P21" s="106"/>
      <c r="Q21" s="77"/>
      <c r="R21" s="106"/>
      <c r="S21" s="77"/>
      <c r="T21" s="106"/>
      <c r="U21" s="77"/>
      <c r="V21" s="112"/>
      <c r="W21" s="123" t="s">
        <v>39</v>
      </c>
      <c r="X21" s="106" t="s">
        <v>40</v>
      </c>
      <c r="Y21" s="77"/>
      <c r="Z21" s="106"/>
      <c r="AA21" s="77"/>
      <c r="AB21" s="106"/>
      <c r="AC21" s="77"/>
      <c r="AD21" s="106"/>
      <c r="AE21" s="77" t="s">
        <v>36</v>
      </c>
      <c r="AF21" s="106" t="s">
        <v>35</v>
      </c>
      <c r="AG21" s="77"/>
      <c r="AH21" s="106"/>
      <c r="AI21" s="77"/>
      <c r="AJ21" s="106"/>
      <c r="AK21" s="77" t="s">
        <v>36</v>
      </c>
      <c r="AL21" s="106" t="s">
        <v>35</v>
      </c>
      <c r="AM21" s="77"/>
      <c r="AN21" s="106"/>
      <c r="AO21" s="77" t="s">
        <v>51</v>
      </c>
      <c r="AP21" s="106" t="s">
        <v>52</v>
      </c>
      <c r="AQ21" s="77"/>
      <c r="AR21" s="81"/>
      <c r="AS21" s="103">
        <f t="shared" si="0"/>
        <v>30</v>
      </c>
      <c r="AT21" s="120" t="s">
        <v>36</v>
      </c>
    </row>
    <row r="22" spans="1:46" ht="24.75" customHeight="1" thickBot="1">
      <c r="A22" s="90">
        <v>11</v>
      </c>
      <c r="B22" s="45" t="s">
        <v>26</v>
      </c>
      <c r="C22" s="84"/>
      <c r="D22" s="106"/>
      <c r="E22" s="78" t="s">
        <v>37</v>
      </c>
      <c r="F22" s="106" t="s">
        <v>38</v>
      </c>
      <c r="G22" s="77"/>
      <c r="H22" s="106"/>
      <c r="I22" s="77"/>
      <c r="J22" s="106"/>
      <c r="K22" s="77"/>
      <c r="L22" s="106"/>
      <c r="M22" s="77"/>
      <c r="N22" s="106"/>
      <c r="O22" s="77"/>
      <c r="P22" s="106"/>
      <c r="Q22" s="77" t="s">
        <v>37</v>
      </c>
      <c r="R22" s="106" t="s">
        <v>38</v>
      </c>
      <c r="S22" s="77" t="s">
        <v>43</v>
      </c>
      <c r="T22" s="106" t="s">
        <v>44</v>
      </c>
      <c r="U22" s="77"/>
      <c r="V22" s="112"/>
      <c r="W22" s="122"/>
      <c r="X22" s="106"/>
      <c r="Y22" s="77"/>
      <c r="Z22" s="106"/>
      <c r="AA22" s="97" t="s">
        <v>56</v>
      </c>
      <c r="AB22" s="106" t="s">
        <v>43</v>
      </c>
      <c r="AC22" s="77"/>
      <c r="AD22" s="106"/>
      <c r="AE22" s="77"/>
      <c r="AF22" s="106"/>
      <c r="AG22" s="77" t="s">
        <v>52</v>
      </c>
      <c r="AH22" s="106" t="s">
        <v>51</v>
      </c>
      <c r="AI22" s="77"/>
      <c r="AJ22" s="106"/>
      <c r="AK22" s="77"/>
      <c r="AL22" s="106"/>
      <c r="AM22" s="77"/>
      <c r="AN22" s="106"/>
      <c r="AO22" s="77"/>
      <c r="AP22" s="106"/>
      <c r="AQ22" s="77"/>
      <c r="AR22" s="81"/>
      <c r="AS22" s="103">
        <f t="shared" si="0"/>
        <v>27</v>
      </c>
      <c r="AT22" s="119">
        <v>11</v>
      </c>
    </row>
    <row r="23" spans="1:46" ht="24.75" customHeight="1" thickBot="1">
      <c r="A23" s="90">
        <v>12</v>
      </c>
      <c r="B23" s="45" t="s">
        <v>30</v>
      </c>
      <c r="C23" s="84"/>
      <c r="D23" s="106"/>
      <c r="E23" s="78"/>
      <c r="F23" s="106"/>
      <c r="G23" s="77"/>
      <c r="H23" s="106"/>
      <c r="I23" s="77"/>
      <c r="J23" s="106"/>
      <c r="K23" s="77"/>
      <c r="L23" s="106"/>
      <c r="M23" s="77"/>
      <c r="N23" s="106"/>
      <c r="O23" s="77"/>
      <c r="P23" s="106"/>
      <c r="Q23" s="77"/>
      <c r="R23" s="106"/>
      <c r="S23" s="77" t="s">
        <v>51</v>
      </c>
      <c r="T23" s="106" t="s">
        <v>52</v>
      </c>
      <c r="U23" s="77" t="s">
        <v>43</v>
      </c>
      <c r="V23" s="112" t="s">
        <v>44</v>
      </c>
      <c r="W23" s="123"/>
      <c r="X23" s="106"/>
      <c r="Y23" s="77"/>
      <c r="Z23" s="106"/>
      <c r="AA23" s="77"/>
      <c r="AB23" s="106"/>
      <c r="AC23" s="77"/>
      <c r="AD23" s="106"/>
      <c r="AE23" s="77"/>
      <c r="AF23" s="106"/>
      <c r="AG23" s="77"/>
      <c r="AH23" s="106"/>
      <c r="AI23" s="77" t="s">
        <v>39</v>
      </c>
      <c r="AJ23" s="106" t="s">
        <v>40</v>
      </c>
      <c r="AK23" s="77"/>
      <c r="AL23" s="106"/>
      <c r="AM23" s="77"/>
      <c r="AN23" s="106"/>
      <c r="AO23" s="77"/>
      <c r="AP23" s="106"/>
      <c r="AQ23" s="77"/>
      <c r="AR23" s="81"/>
      <c r="AS23" s="103">
        <f t="shared" si="0"/>
        <v>24</v>
      </c>
      <c r="AT23" s="120" t="s">
        <v>58</v>
      </c>
    </row>
    <row r="24" spans="1:46" ht="24.75" customHeight="1" thickBot="1">
      <c r="A24" s="90">
        <v>13</v>
      </c>
      <c r="B24" s="45" t="s">
        <v>25</v>
      </c>
      <c r="C24" s="84"/>
      <c r="D24" s="106"/>
      <c r="E24" s="78"/>
      <c r="F24" s="106"/>
      <c r="G24" s="77"/>
      <c r="H24" s="106"/>
      <c r="I24" s="77"/>
      <c r="J24" s="106"/>
      <c r="K24" s="77"/>
      <c r="L24" s="106"/>
      <c r="M24" s="77"/>
      <c r="N24" s="106"/>
      <c r="O24" s="77"/>
      <c r="P24" s="106"/>
      <c r="Q24" s="77"/>
      <c r="R24" s="106"/>
      <c r="S24" s="77"/>
      <c r="T24" s="106"/>
      <c r="U24" s="77"/>
      <c r="V24" s="112"/>
      <c r="W24" s="122" t="s">
        <v>38</v>
      </c>
      <c r="X24" s="106" t="s">
        <v>37</v>
      </c>
      <c r="Y24" s="77"/>
      <c r="Z24" s="106"/>
      <c r="AA24" s="77" t="s">
        <v>52</v>
      </c>
      <c r="AB24" s="106" t="s">
        <v>51</v>
      </c>
      <c r="AC24" s="77"/>
      <c r="AD24" s="106"/>
      <c r="AE24" s="77"/>
      <c r="AF24" s="106"/>
      <c r="AG24" s="77" t="s">
        <v>44</v>
      </c>
      <c r="AH24" s="106" t="s">
        <v>43</v>
      </c>
      <c r="AI24" s="77"/>
      <c r="AJ24" s="106"/>
      <c r="AK24" s="77"/>
      <c r="AL24" s="106"/>
      <c r="AM24" s="77"/>
      <c r="AN24" s="106"/>
      <c r="AO24" s="77" t="s">
        <v>39</v>
      </c>
      <c r="AP24" s="106" t="s">
        <v>40</v>
      </c>
      <c r="AQ24" s="77"/>
      <c r="AR24" s="81"/>
      <c r="AS24" s="103">
        <f t="shared" si="0"/>
        <v>21</v>
      </c>
      <c r="AT24" s="119">
        <v>13</v>
      </c>
    </row>
    <row r="25" spans="1:46" ht="24.75" customHeight="1" thickBot="1">
      <c r="A25" s="90">
        <v>14</v>
      </c>
      <c r="B25" s="45" t="s">
        <v>27</v>
      </c>
      <c r="C25" s="82"/>
      <c r="D25" s="106"/>
      <c r="E25" s="78"/>
      <c r="F25" s="106"/>
      <c r="G25" s="77"/>
      <c r="H25" s="106"/>
      <c r="I25" s="77"/>
      <c r="J25" s="106"/>
      <c r="K25" s="77"/>
      <c r="L25" s="106"/>
      <c r="M25" s="77"/>
      <c r="N25" s="106"/>
      <c r="O25" s="77"/>
      <c r="P25" s="106"/>
      <c r="Q25" s="77"/>
      <c r="R25" s="106"/>
      <c r="S25" s="77"/>
      <c r="T25" s="106"/>
      <c r="U25" s="77"/>
      <c r="V25" s="112"/>
      <c r="W25" s="123"/>
      <c r="X25" s="106"/>
      <c r="Y25" s="77"/>
      <c r="Z25" s="106"/>
      <c r="AA25" s="77"/>
      <c r="AB25" s="106"/>
      <c r="AC25" s="77"/>
      <c r="AD25" s="106"/>
      <c r="AE25" s="77"/>
      <c r="AF25" s="106"/>
      <c r="AG25" s="77"/>
      <c r="AH25" s="106"/>
      <c r="AI25" s="77"/>
      <c r="AJ25" s="106"/>
      <c r="AK25" s="77" t="s">
        <v>43</v>
      </c>
      <c r="AL25" s="106" t="s">
        <v>44</v>
      </c>
      <c r="AM25" s="77" t="s">
        <v>57</v>
      </c>
      <c r="AN25" s="106" t="s">
        <v>58</v>
      </c>
      <c r="AO25" s="77"/>
      <c r="AP25" s="106"/>
      <c r="AQ25" s="77"/>
      <c r="AR25" s="81"/>
      <c r="AS25" s="116">
        <f t="shared" si="0"/>
        <v>20</v>
      </c>
      <c r="AT25" s="119">
        <v>14</v>
      </c>
    </row>
    <row r="26" spans="1:46" ht="24.75" customHeight="1" thickBot="1">
      <c r="A26" s="90">
        <v>15</v>
      </c>
      <c r="B26" s="45" t="s">
        <v>17</v>
      </c>
      <c r="C26" s="84"/>
      <c r="D26" s="106"/>
      <c r="E26" s="78"/>
      <c r="F26" s="106"/>
      <c r="G26" s="77"/>
      <c r="H26" s="106"/>
      <c r="I26" s="77"/>
      <c r="J26" s="106"/>
      <c r="K26" s="77"/>
      <c r="L26" s="106"/>
      <c r="M26" s="77"/>
      <c r="N26" s="106"/>
      <c r="O26" s="77"/>
      <c r="P26" s="106"/>
      <c r="Q26" s="77"/>
      <c r="R26" s="106"/>
      <c r="S26" s="77"/>
      <c r="T26" s="106"/>
      <c r="U26" s="77"/>
      <c r="V26" s="112"/>
      <c r="W26" s="123"/>
      <c r="X26" s="106"/>
      <c r="Y26" s="77"/>
      <c r="Z26" s="106"/>
      <c r="AA26" s="77"/>
      <c r="AB26" s="106"/>
      <c r="AC26" s="77" t="s">
        <v>44</v>
      </c>
      <c r="AD26" s="106" t="s">
        <v>43</v>
      </c>
      <c r="AE26" s="77"/>
      <c r="AF26" s="106"/>
      <c r="AG26" s="77"/>
      <c r="AH26" s="106"/>
      <c r="AI26" s="77"/>
      <c r="AJ26" s="106"/>
      <c r="AK26" s="77" t="s">
        <v>40</v>
      </c>
      <c r="AL26" s="106" t="s">
        <v>39</v>
      </c>
      <c r="AM26" s="77"/>
      <c r="AN26" s="106"/>
      <c r="AO26" s="77" t="s">
        <v>38</v>
      </c>
      <c r="AP26" s="106" t="s">
        <v>37</v>
      </c>
      <c r="AQ26" s="77" t="s">
        <v>43</v>
      </c>
      <c r="AR26" s="81" t="s">
        <v>44</v>
      </c>
      <c r="AS26" s="103">
        <f t="shared" si="0"/>
        <v>18</v>
      </c>
      <c r="AT26" s="120" t="s">
        <v>55</v>
      </c>
    </row>
    <row r="27" spans="1:46" ht="24.75" customHeight="1" hidden="1" thickBot="1">
      <c r="A27" s="90">
        <v>16</v>
      </c>
      <c r="B27" s="46" t="s">
        <v>28</v>
      </c>
      <c r="C27" s="91"/>
      <c r="D27" s="106"/>
      <c r="E27" s="78"/>
      <c r="F27" s="106"/>
      <c r="G27" s="77"/>
      <c r="H27" s="106"/>
      <c r="I27" s="77"/>
      <c r="J27" s="106"/>
      <c r="K27" s="77"/>
      <c r="L27" s="106"/>
      <c r="M27" s="77"/>
      <c r="N27" s="106"/>
      <c r="O27" s="77"/>
      <c r="P27" s="106"/>
      <c r="Q27" s="77"/>
      <c r="R27" s="106"/>
      <c r="S27" s="77"/>
      <c r="T27" s="106"/>
      <c r="U27" s="77"/>
      <c r="V27" s="112"/>
      <c r="W27" s="122"/>
      <c r="X27" s="106"/>
      <c r="Y27" s="77"/>
      <c r="Z27" s="106"/>
      <c r="AA27" s="77"/>
      <c r="AB27" s="106"/>
      <c r="AC27" s="77"/>
      <c r="AD27" s="106"/>
      <c r="AE27" s="77"/>
      <c r="AF27" s="106"/>
      <c r="AG27" s="77"/>
      <c r="AH27" s="106"/>
      <c r="AI27" s="77"/>
      <c r="AJ27" s="106"/>
      <c r="AK27" s="77"/>
      <c r="AL27" s="106"/>
      <c r="AM27" s="77"/>
      <c r="AN27" s="106"/>
      <c r="AO27" s="77"/>
      <c r="AP27" s="106"/>
      <c r="AQ27" s="77"/>
      <c r="AR27" s="81"/>
      <c r="AS27" s="103">
        <f t="shared" si="0"/>
        <v>0</v>
      </c>
      <c r="AT27" s="119"/>
    </row>
    <row r="28" spans="1:46" ht="24.75" customHeight="1" thickBot="1">
      <c r="A28" s="92">
        <v>16</v>
      </c>
      <c r="B28" s="45" t="s">
        <v>22</v>
      </c>
      <c r="C28" s="91"/>
      <c r="D28" s="108"/>
      <c r="E28" s="93"/>
      <c r="F28" s="108"/>
      <c r="G28" s="94" t="s">
        <v>37</v>
      </c>
      <c r="H28" s="108" t="s">
        <v>38</v>
      </c>
      <c r="I28" s="94"/>
      <c r="J28" s="108"/>
      <c r="K28" s="94"/>
      <c r="L28" s="108"/>
      <c r="M28" s="94"/>
      <c r="N28" s="108"/>
      <c r="O28" s="94"/>
      <c r="P28" s="108"/>
      <c r="Q28" s="94"/>
      <c r="R28" s="108"/>
      <c r="S28" s="94"/>
      <c r="T28" s="108"/>
      <c r="U28" s="94"/>
      <c r="V28" s="114"/>
      <c r="W28" s="125"/>
      <c r="X28" s="108"/>
      <c r="Y28" s="94"/>
      <c r="Z28" s="108"/>
      <c r="AA28" s="94" t="s">
        <v>37</v>
      </c>
      <c r="AB28" s="108" t="s">
        <v>38</v>
      </c>
      <c r="AC28" s="94"/>
      <c r="AD28" s="108"/>
      <c r="AE28" s="94"/>
      <c r="AF28" s="108"/>
      <c r="AG28" s="94" t="s">
        <v>40</v>
      </c>
      <c r="AH28" s="108" t="s">
        <v>39</v>
      </c>
      <c r="AI28" s="94"/>
      <c r="AJ28" s="108"/>
      <c r="AK28" s="94" t="s">
        <v>44</v>
      </c>
      <c r="AL28" s="108" t="s">
        <v>43</v>
      </c>
      <c r="AM28" s="94" t="s">
        <v>36</v>
      </c>
      <c r="AN28" s="108" t="s">
        <v>35</v>
      </c>
      <c r="AO28" s="94"/>
      <c r="AP28" s="108"/>
      <c r="AQ28" s="94"/>
      <c r="AR28" s="95"/>
      <c r="AS28" s="117">
        <f t="shared" si="0"/>
        <v>18</v>
      </c>
      <c r="AT28" s="119">
        <v>16</v>
      </c>
    </row>
    <row r="29" spans="1:46" ht="24.75" customHeight="1" thickBot="1">
      <c r="A29" s="96">
        <v>17</v>
      </c>
      <c r="B29" s="45" t="s">
        <v>16</v>
      </c>
      <c r="C29" s="82"/>
      <c r="D29" s="106"/>
      <c r="E29" s="78"/>
      <c r="F29" s="106"/>
      <c r="G29" s="77"/>
      <c r="H29" s="106"/>
      <c r="I29" s="77"/>
      <c r="J29" s="106"/>
      <c r="K29" s="77" t="s">
        <v>43</v>
      </c>
      <c r="L29" s="106" t="s">
        <v>44</v>
      </c>
      <c r="M29" s="77"/>
      <c r="N29" s="106"/>
      <c r="O29" s="77"/>
      <c r="P29" s="106"/>
      <c r="Q29" s="77"/>
      <c r="R29" s="106"/>
      <c r="S29" s="77"/>
      <c r="T29" s="106"/>
      <c r="U29" s="77"/>
      <c r="V29" s="112"/>
      <c r="W29" s="123"/>
      <c r="X29" s="106"/>
      <c r="Y29" s="77"/>
      <c r="Z29" s="106"/>
      <c r="AA29" s="77"/>
      <c r="AB29" s="106"/>
      <c r="AC29" s="77"/>
      <c r="AD29" s="106"/>
      <c r="AE29" s="77" t="s">
        <v>43</v>
      </c>
      <c r="AF29" s="106" t="s">
        <v>44</v>
      </c>
      <c r="AG29" s="77"/>
      <c r="AH29" s="106"/>
      <c r="AI29" s="77"/>
      <c r="AJ29" s="106"/>
      <c r="AK29" s="77"/>
      <c r="AL29" s="106"/>
      <c r="AM29" s="77"/>
      <c r="AN29" s="106"/>
      <c r="AO29" s="77"/>
      <c r="AP29" s="106"/>
      <c r="AQ29" s="77"/>
      <c r="AR29" s="81"/>
      <c r="AS29" s="142">
        <f t="shared" si="0"/>
        <v>16</v>
      </c>
      <c r="AT29" s="119">
        <v>17</v>
      </c>
    </row>
    <row r="30" spans="1:46" ht="23.25" customHeight="1" thickBot="1">
      <c r="A30" s="126">
        <v>18</v>
      </c>
      <c r="B30" s="127" t="s">
        <v>34</v>
      </c>
      <c r="C30" s="133"/>
      <c r="D30" s="23"/>
      <c r="E30" s="57"/>
      <c r="F30" s="31"/>
      <c r="G30" s="31"/>
      <c r="H30" s="31"/>
      <c r="I30" s="31"/>
      <c r="J30" s="31"/>
      <c r="K30" s="31"/>
      <c r="L30" s="31"/>
      <c r="M30" s="31"/>
      <c r="N30" s="31"/>
      <c r="O30" s="31">
        <v>3</v>
      </c>
      <c r="P30" s="31">
        <v>8</v>
      </c>
      <c r="Q30" s="31"/>
      <c r="R30" s="31"/>
      <c r="S30" s="31"/>
      <c r="T30" s="31"/>
      <c r="U30" s="31"/>
      <c r="V30" s="137"/>
      <c r="W30" s="50"/>
      <c r="X30" s="31"/>
      <c r="Y30" s="31">
        <v>7</v>
      </c>
      <c r="Z30" s="31">
        <v>4</v>
      </c>
      <c r="AA30" s="31"/>
      <c r="AB30" s="31"/>
      <c r="AC30" s="31">
        <v>9</v>
      </c>
      <c r="AD30" s="31">
        <v>2</v>
      </c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128"/>
      <c r="AS30" s="143">
        <f t="shared" si="0"/>
        <v>14</v>
      </c>
      <c r="AT30" s="146">
        <v>18</v>
      </c>
    </row>
    <row r="31" spans="1:46" ht="23.25" customHeight="1" thickBot="1">
      <c r="A31" s="129">
        <v>19</v>
      </c>
      <c r="B31" s="28" t="s">
        <v>29</v>
      </c>
      <c r="C31" s="132"/>
      <c r="D31" s="134"/>
      <c r="E31" s="56"/>
      <c r="F31" s="134"/>
      <c r="G31" s="24"/>
      <c r="H31" s="134"/>
      <c r="I31" s="24"/>
      <c r="J31" s="135"/>
      <c r="K31" s="24"/>
      <c r="L31" s="135"/>
      <c r="M31" s="24"/>
      <c r="N31" s="135"/>
      <c r="O31" s="24"/>
      <c r="P31" s="134"/>
      <c r="Q31" s="24"/>
      <c r="R31" s="135"/>
      <c r="S31" s="24"/>
      <c r="T31" s="135"/>
      <c r="U31" s="21"/>
      <c r="V31" s="136"/>
      <c r="W31" s="56"/>
      <c r="X31" s="135"/>
      <c r="Y31" s="24"/>
      <c r="Z31" s="134"/>
      <c r="AA31" s="24"/>
      <c r="AB31" s="135"/>
      <c r="AC31" s="24"/>
      <c r="AD31" s="134"/>
      <c r="AE31" s="24"/>
      <c r="AF31" s="135"/>
      <c r="AG31" s="24"/>
      <c r="AH31" s="134"/>
      <c r="AI31" s="24">
        <v>9</v>
      </c>
      <c r="AJ31" s="135">
        <v>2</v>
      </c>
      <c r="AK31" s="24"/>
      <c r="AL31" s="135"/>
      <c r="AM31" s="24"/>
      <c r="AN31" s="135"/>
      <c r="AO31" s="24"/>
      <c r="AP31" s="135"/>
      <c r="AQ31" s="24"/>
      <c r="AR31" s="21"/>
      <c r="AS31" s="118">
        <f t="shared" si="0"/>
        <v>2</v>
      </c>
      <c r="AT31" s="145">
        <v>19</v>
      </c>
    </row>
    <row r="32" spans="1:46" ht="18.75" hidden="1">
      <c r="A32" s="25"/>
      <c r="B32" s="49"/>
      <c r="C32" s="61"/>
      <c r="D32" s="31"/>
      <c r="E32" s="57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51" t="e">
        <f>N32+P32+L32+R32+T32+D32+F32+J32+H32+V32+Z32+AB32+AD32+AH32+AJ32+AL32+AN32+AP32+AR32+#REF!+#REF!</f>
        <v>#REF!</v>
      </c>
      <c r="AT32" s="34"/>
    </row>
    <row r="33" spans="1:46" ht="19.5" hidden="1" thickBot="1">
      <c r="A33" s="4"/>
      <c r="B33" s="46"/>
      <c r="C33" s="59"/>
      <c r="D33" s="23"/>
      <c r="E33" s="55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42" t="e">
        <f>N33+P33+L33+R33+T33+D33+F33+J33+H33+V33+Z33+AB33+AD33+AH33+AJ33+AL33+AN33+AP33+AR33+#REF!+#REF!</f>
        <v>#REF!</v>
      </c>
      <c r="AT33" s="17"/>
    </row>
    <row r="34" spans="1:46" ht="19.5" hidden="1" thickBot="1">
      <c r="A34" s="14"/>
      <c r="B34" s="46"/>
      <c r="C34" s="59"/>
      <c r="D34" s="23"/>
      <c r="E34" s="55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42" t="e">
        <f>N34+P34+L34+R34+T34+D34+F34+J34+H34+V34+Z34+AB34+AD34+AH34+AJ34+AL34+AN34+AP34+AR34+#REF!+#REF!</f>
        <v>#REF!</v>
      </c>
      <c r="AT34" s="17"/>
    </row>
    <row r="35" spans="1:46" ht="19.5" hidden="1" thickBot="1">
      <c r="A35" s="14"/>
      <c r="B35" s="46"/>
      <c r="C35" s="59"/>
      <c r="D35" s="23"/>
      <c r="E35" s="55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47" t="e">
        <f>N35+P35+L35+R35+T35+D35+F35+J35+H35+V35+Z35+AB35+AD35+AH35+AJ35+AL35+AN35+AP35+AR35+#REF!+#REF!</f>
        <v>#REF!</v>
      </c>
      <c r="AT35" s="16"/>
    </row>
    <row r="36" spans="1:46" ht="19.5" hidden="1" thickBot="1">
      <c r="A36" s="14"/>
      <c r="B36" s="46"/>
      <c r="C36" s="59"/>
      <c r="D36" s="23"/>
      <c r="E36" s="5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53" t="e">
        <f>N36+P36+L36+R36+T36+D36+F36+J36+H36+V36+Z36+AB36+AD36+AH36+AJ36+AL36+AN36+AP36+AR36+#REF!+#REF!</f>
        <v>#REF!</v>
      </c>
      <c r="AT36" s="17"/>
    </row>
    <row r="37" spans="1:46" ht="19.5" hidden="1" thickBot="1">
      <c r="A37" s="5"/>
      <c r="B37" s="28"/>
      <c r="C37" s="60"/>
      <c r="D37" s="23"/>
      <c r="E37" s="56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52" t="e">
        <f>N37+P37+L37+R37+T37+D37+F37+J37+H37+V37+Z37+AB37+AD37+AH37+AJ37+AL37+AN37+AP37+AR37+#REF!+#REF!</f>
        <v>#REF!</v>
      </c>
      <c r="AT37" s="19"/>
    </row>
    <row r="38" spans="1:46" ht="19.5" hidden="1" thickBot="1">
      <c r="A38" s="15"/>
      <c r="B38" s="49"/>
      <c r="C38" s="61"/>
      <c r="D38" s="50"/>
      <c r="E38" s="57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51" t="e">
        <f>N38+P38+L38+R38+T38+D38+F38+J38+H38+V38+Z38+AB38+AD38+AH38+AJ38+AL38+AN38+AP38+AR38+#REF!+#REF!</f>
        <v>#REF!</v>
      </c>
      <c r="AT38" s="33">
        <v>28</v>
      </c>
    </row>
    <row r="39" spans="1:46" ht="19.5" hidden="1" thickBot="1">
      <c r="A39" s="4"/>
      <c r="B39" s="46"/>
      <c r="C39" s="59"/>
      <c r="D39" s="22"/>
      <c r="E39" s="55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42" t="e">
        <f>N39+P39+L39+R39+T39+D39+F39+J39+H39+V39+Z39+AB39+AD39+AH39+AJ39+AL39+AN39+AP39+AR39+#REF!+#REF!</f>
        <v>#REF!</v>
      </c>
      <c r="AT39" s="18">
        <v>28</v>
      </c>
    </row>
    <row r="40" spans="1:46" ht="19.5" hidden="1" thickBot="1">
      <c r="A40" s="4"/>
      <c r="B40" s="46"/>
      <c r="C40" s="59"/>
      <c r="D40" s="22"/>
      <c r="E40" s="55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42" t="e">
        <f>N40+P40+L40+R40+T40+D40+F40+J40+H40+V40+Z40+AB40+AD40+AH40+AJ40+AL40+AN40+AP40+AR40+#REF!+#REF!</f>
        <v>#REF!</v>
      </c>
      <c r="AT40" s="18">
        <v>28</v>
      </c>
    </row>
    <row r="41" spans="1:46" ht="19.5" hidden="1" thickBot="1">
      <c r="A41" s="41"/>
      <c r="B41" s="28"/>
      <c r="C41" s="60"/>
      <c r="D41" s="43"/>
      <c r="E41" s="56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47" t="e">
        <f>N41+P41+L41+R41+T41+D41+F41+J41+H41+V41+Z41+AB41+AD41+AH41+AJ41+AL41+AN41+AP41+AR41+#REF!+#REF!</f>
        <v>#REF!</v>
      </c>
      <c r="AT41" s="19">
        <v>32</v>
      </c>
    </row>
    <row r="42" spans="1:46" ht="19.5" hidden="1" thickBot="1">
      <c r="A42" s="35"/>
      <c r="B42" s="36"/>
      <c r="C42" s="62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9" t="e">
        <f>N42+P42+L42+R42+T42+#REF!+D42+F42+J42+H42+V42</f>
        <v>#REF!</v>
      </c>
      <c r="AT42" s="40">
        <v>33</v>
      </c>
    </row>
    <row r="43" spans="1:46" ht="18.75" hidden="1">
      <c r="A43" s="15"/>
      <c r="B43" s="30"/>
      <c r="C43" s="63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29" t="e">
        <f>N43+P43+L43+R43+T43+#REF!+D43+F43+J43+H43+V43</f>
        <v>#REF!</v>
      </c>
      <c r="AT43" s="33">
        <v>34</v>
      </c>
    </row>
    <row r="44" spans="1:46" ht="19.5" hidden="1" thickBot="1">
      <c r="A44" s="5"/>
      <c r="B44" s="27"/>
      <c r="C44" s="6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" t="e">
        <f>N44+P44+L44+R44+T44+#REF!+D44+F44+J44+H44+V44</f>
        <v>#REF!</v>
      </c>
      <c r="AT44" s="19">
        <v>35</v>
      </c>
    </row>
    <row r="45" spans="1:46" ht="18.75" hidden="1">
      <c r="A45" s="15"/>
      <c r="B45" s="30"/>
      <c r="C45" s="63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29" t="e">
        <f>N45+P45+L45+R45+T45+#REF!+D45+F45+J45+H45+V45</f>
        <v>#REF!</v>
      </c>
      <c r="AT45" s="33">
        <v>36</v>
      </c>
    </row>
    <row r="46" spans="1:46" ht="18.75" hidden="1">
      <c r="A46" s="4"/>
      <c r="B46" s="26"/>
      <c r="C46" s="65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1" t="e">
        <f>N46+P46+L46+R46+T46+#REF!+D46+F46+J46+H46+V46</f>
        <v>#REF!</v>
      </c>
      <c r="AT46" s="18">
        <v>37</v>
      </c>
    </row>
    <row r="47" spans="1:46" ht="19.5" hidden="1" thickBot="1">
      <c r="A47" s="5"/>
      <c r="B47" s="27"/>
      <c r="C47" s="6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" t="e">
        <f>N47+P47+L47+R47+T47+#REF!+D47+F47+J47+H47+V47</f>
        <v>#REF!</v>
      </c>
      <c r="AT47" s="19">
        <v>38</v>
      </c>
    </row>
    <row r="49" spans="2:47" ht="12.75">
      <c r="B49" t="s">
        <v>59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</row>
    <row r="50" spans="2:45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0:11" ht="12.75">
      <c r="J51" s="3"/>
      <c r="K51" s="3"/>
    </row>
    <row r="52" spans="2:45" ht="15">
      <c r="B52" s="9" t="s">
        <v>31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</row>
    <row r="53" spans="2:9" ht="15">
      <c r="B53" s="9"/>
      <c r="C53" s="9"/>
      <c r="D53" s="9"/>
      <c r="E53" s="9"/>
      <c r="F53" s="9"/>
      <c r="G53" s="9"/>
      <c r="H53" s="9"/>
      <c r="I53" s="9"/>
    </row>
  </sheetData>
  <sheetProtection/>
  <mergeCells count="25">
    <mergeCell ref="B8:B11"/>
    <mergeCell ref="K10:L10"/>
    <mergeCell ref="M10:N10"/>
    <mergeCell ref="C10:D10"/>
    <mergeCell ref="E10:F10"/>
    <mergeCell ref="G10:H10"/>
    <mergeCell ref="AT8:AT11"/>
    <mergeCell ref="W10:X10"/>
    <mergeCell ref="S10:T10"/>
    <mergeCell ref="C6:AR8"/>
    <mergeCell ref="C9:V9"/>
    <mergeCell ref="AS6:AS11"/>
    <mergeCell ref="AT6:AT7"/>
    <mergeCell ref="Y10:Z10"/>
    <mergeCell ref="Q10:R10"/>
    <mergeCell ref="A1:AT1"/>
    <mergeCell ref="A2:AT2"/>
    <mergeCell ref="B3:AS3"/>
    <mergeCell ref="B4:AS4"/>
    <mergeCell ref="O10:P10"/>
    <mergeCell ref="A6:A11"/>
    <mergeCell ref="B6:B7"/>
    <mergeCell ref="Z9:AR9"/>
    <mergeCell ref="I10:J10"/>
    <mergeCell ref="U10:V10"/>
  </mergeCells>
  <printOptions/>
  <pageMargins left="0.4330708661417323" right="0.3937007874015748" top="0.3937007874015748" bottom="0.5905511811023623" header="0.5118110236220472" footer="0.5118110236220472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HOUM</dc:creator>
  <cp:keywords/>
  <dc:description/>
  <cp:lastModifiedBy>Юля</cp:lastModifiedBy>
  <cp:lastPrinted>2020-01-27T15:41:30Z</cp:lastPrinted>
  <dcterms:created xsi:type="dcterms:W3CDTF">2004-05-07T18:34:12Z</dcterms:created>
  <dcterms:modified xsi:type="dcterms:W3CDTF">2020-01-28T08:31:58Z</dcterms:modified>
  <cp:category/>
  <cp:version/>
  <cp:contentType/>
  <cp:contentStatus/>
</cp:coreProperties>
</file>